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filterPrivacy="1" updateLinks="never" codeName="ThisWorkbook" hidePivotFieldList="1" defaultThemeVersion="124226"/>
  <xr:revisionPtr revIDLastSave="40" documentId="8_{BF8CD047-B335-43E1-B2C6-4621C22FC96B}" xr6:coauthVersionLast="47" xr6:coauthVersionMax="47" xr10:uidLastSave="{F8A686C5-0DA4-4AB2-9319-2458D69B9C81}"/>
  <bookViews>
    <workbookView xWindow="14235" yWindow="-16365" windowWidth="29040" windowHeight="15720" tabRatio="866" xr2:uid="{F91B9E5E-99E5-4B42-A999-2BDD3926AF41}"/>
  </bookViews>
  <sheets>
    <sheet name="Consulting" sheetId="98" r:id="rId1"/>
    <sheet name="query" sheetId="101" state="hidden" r:id="rId2"/>
    <sheet name="Distribution Log" sheetId="100" state="hidden" r:id="rId3"/>
  </sheets>
  <definedNames>
    <definedName name="_xlnm._FilterDatabase" localSheetId="0" hidden="1">Consulting!$A$3:$E$23</definedName>
    <definedName name="_xlnm.Print_Titles" localSheetId="0">Consulting!$3:$3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<sst xmlns="http://schemas.openxmlformats.org/spreadsheetml/2006/main" count="181" uniqueCount="106">
  <si>
    <t>Category</t>
  </si>
  <si>
    <t>Port Contact</t>
  </si>
  <si>
    <t>Procurement Title</t>
  </si>
  <si>
    <t>Description</t>
  </si>
  <si>
    <t>Department</t>
  </si>
  <si>
    <t>Estimate</t>
  </si>
  <si>
    <t>Project Mgr</t>
  </si>
  <si>
    <t>Advertisement Date</t>
  </si>
  <si>
    <t>Port Contact Email</t>
  </si>
  <si>
    <t>Future Procurement Opportunity Summary - Consulting</t>
  </si>
  <si>
    <t>FPL Distribution 
Schedule</t>
  </si>
  <si>
    <t>Airfield Operations</t>
  </si>
  <si>
    <t>Waterfront Project Management</t>
  </si>
  <si>
    <t>Consulting Services</t>
  </si>
  <si>
    <t>TBD - Future Projects</t>
  </si>
  <si>
    <t>futureprojects@portseattle.org</t>
  </si>
  <si>
    <t>Construction Management</t>
  </si>
  <si>
    <t>$200K - $300K</t>
  </si>
  <si>
    <t>Aviation Project Management Group</t>
  </si>
  <si>
    <t>Northwest Seaport Alliance (NWSA)</t>
  </si>
  <si>
    <t>Huffman, Valerie</t>
  </si>
  <si>
    <t>Meyer, Tim</t>
  </si>
  <si>
    <t>Rabbo, Hala</t>
  </si>
  <si>
    <t>Rabbo.H@portseattle.org</t>
  </si>
  <si>
    <t>$400K - $600K</t>
  </si>
  <si>
    <t>TBD</t>
  </si>
  <si>
    <t>Shelton, William - Contractor</t>
  </si>
  <si>
    <t>$4M - $5M</t>
  </si>
  <si>
    <t>Main Terminal Improvement Program (MTIP) Project Management</t>
  </si>
  <si>
    <t>Upgrade the Main Terminal to current code and install new fire sprinklers, smoke control, emergency power system, ceiling, lighting, and asbestos abatement</t>
  </si>
  <si>
    <t>Wilson, Josephine</t>
  </si>
  <si>
    <t>Wilson.Josephine@portseattle.org</t>
  </si>
  <si>
    <t>Main Terminal Improvement Program (MTIP) Design Services</t>
  </si>
  <si>
    <t>Davidson, Ann</t>
  </si>
  <si>
    <t>Casselman, Kris</t>
  </si>
  <si>
    <t>South Concourse Renovation and Enabling Project Testing and Special Inspections</t>
  </si>
  <si>
    <t>This capital improvement project will extend the useful life of the South Concourse and meet current code requirements.  This includes structural, seismic and building system upgrades as well as modernization of passenger spaces.  This procurement will be for Testing and Special Inspection Services to assure construction meets code standards.</t>
  </si>
  <si>
    <t>$2M - $4M</t>
  </si>
  <si>
    <t>$500K - $600K</t>
  </si>
  <si>
    <t>3Q 2025</t>
  </si>
  <si>
    <t>Main Terminal Improvement Program (MTIP) GC/CM Construction Auditing Services</t>
  </si>
  <si>
    <t>RCW 39.10.385, paragraph 11 requires an independent audit be performed to confirm the proper accrual of costs on General Contractor/Construction Manager (GCCM) projects.</t>
  </si>
  <si>
    <t>Internal Audit</t>
  </si>
  <si>
    <t>4Q 2025</t>
  </si>
  <si>
    <t>1Q 2026</t>
  </si>
  <si>
    <t>3Q 2026</t>
  </si>
  <si>
    <t>BUILDING 165A RENOVATION - Design</t>
  </si>
  <si>
    <t>Design work to support cargo Building Renovation for building 165A.</t>
  </si>
  <si>
    <t>4Q 2026</t>
  </si>
  <si>
    <t>Satellite Train System (STS) Replacement - North Satellite Pedestrian Corridor (Design)</t>
  </si>
  <si>
    <t>Pedestrian connection between Concourse D and North Satellite to support Satellite Train System upgrades and STS tunnel rehab.</t>
  </si>
  <si>
    <t>Dysart, Michael</t>
  </si>
  <si>
    <t>Satellite Train System (STS) APM Replacement &amp; STS Tunnel Rehab - PM Support Services</t>
  </si>
  <si>
    <t>Current Satellite Train System (STS) custom vehicles are reaching end of life by 2030. The custom vehicles need to be replaced, STS tunnel needs structural rehabilitation ,and pedestrian connection between D concourse to North Satellite is required.</t>
  </si>
  <si>
    <t>Satellite Train System (STS) APM Replacement &amp; STS Tunnel Rehab - Design</t>
  </si>
  <si>
    <t>Aviation Maintenance</t>
  </si>
  <si>
    <t>Baggage Optimization Testing and Inspection</t>
  </si>
  <si>
    <t>Special inspection and testing shall meet the minimum requirements of International Building Code Section 1704 and will be in accordance with the approved plans and specifications.  The consultant shall provide material testing and special inspections and work directly with the Port Construction Manager,  Inspector and Contractor to establish a schedule for contracted services based on project schedule.  The consultant shall be available to conduct services within 24 hours of notification from the Port.  The consultant shall provide code related inspection services as described in the project documents and as directed by the Authorities Having Jurisdiction.  The consultant’s quality control manager shall perform periodic audits on project inspectors and laboratory personnel to ensure all services are conducted per industry standards, including maintaining and calibrating associated equipment used in providing these services.  The consultant shall provide all labor, equipment, and material for testing and laboratory services ordered under this contract, shall be responsible for managing its budget and notifying the Port if work cannot be completed within budget, and are required to inform the Port CM in advance of any concerns that may have in their ability to complete the work as contracted.</t>
  </si>
  <si>
    <t>Maddox, Lisa</t>
  </si>
  <si>
    <t>Maddox.L@portseattle.org</t>
  </si>
  <si>
    <t>Fishermen's Terminal (FT) Northwest Dock Rehabilitation​ - Design</t>
  </si>
  <si>
    <t xml:space="preserve">Removal/Replacement of ~30,000sf of timber pile supported pier structure with longer span steel or concrete pile supported structure Utility upgrades including electrical, water, possible sewer pump out, lighting </t>
  </si>
  <si>
    <t>Longridge, Mark</t>
  </si>
  <si>
    <t>$3M - $5M</t>
  </si>
  <si>
    <t>Leonard, Tim</t>
  </si>
  <si>
    <t>T46 SPU Storm Sewer Pipe Repair - Waterside Design</t>
  </si>
  <si>
    <t>Design work to support waterside Terminal 46 SPU Storm Sewer Pipe Repair</t>
  </si>
  <si>
    <t>Air Cargo Road Phase 2 (Design)</t>
  </si>
  <si>
    <t>Design work to support completion of safety and renewal/replacement improvements along Air Cargo Rd between S 168th St and S 154th St at SEA.</t>
  </si>
  <si>
    <t>4Q 2028</t>
  </si>
  <si>
    <t>T91 Dock Rehab Design Services</t>
  </si>
  <si>
    <t>Design work to support dock rehab work at Terminal 91.  Scope details to be provided in the near future.</t>
  </si>
  <si>
    <t>South King and Port Communities Fund Environmental Improvement Program</t>
  </si>
  <si>
    <t xml:space="preserve">The South King and Port Communities Fund Environmental Improvement Program (formerly the South King County Community Investment Fund Environmental Grants Program) builds off the successful past five years of the South King County Community Investment Fund (2019-2024) and the Airport Community Ecology (ACE) Fund Small Matching Grants Program (2017-2019) . The Port of Seattle invites community organizations, chambers of commerce, service organizations, community, youth, or athletic associations, or other similar associations to submit applications for public improvement projects within the funding area.  The eligibility area now includes the cities of Renton, Kent, Renton, neighborhoods in the Duwamish Valley/Beacon Hill/South Seattle along with continued investments in the near-airport cities of SeaTac, Des Moines, Tukwila, Federal Way, Normandy Park, and Burien. Projects can be funded up to three years and with a project cap of $20,000 per year. Applying organizations must have their 501(c)3 status. Fiscally sponsored organizations are accepted.  </t>
  </si>
  <si>
    <t>External Relations</t>
  </si>
  <si>
    <t>$600K</t>
  </si>
  <si>
    <t>McClure, AJ</t>
  </si>
  <si>
    <t>Hassard, Carol</t>
  </si>
  <si>
    <t>Hassard.C@portseattle.org</t>
  </si>
  <si>
    <t>South King and Port Communities Fund (SKPCF) Capacity Building Track Administrator</t>
  </si>
  <si>
    <t>Administer, implement and co-design a program to provide capacity building and mentorship for community-based organizations with the goals to: •Increase knowledge about jobs and careers in Port-related industries •Gain connections with industry experts or employers in Port-related industries •Increase skills on how to apply for RFPs with Port of Seattle</t>
  </si>
  <si>
    <t>Equity, Diversity, &amp; Inclusion</t>
  </si>
  <si>
    <t>$1.3M - $1.7M</t>
  </si>
  <si>
    <t>Vue, Cathy</t>
  </si>
  <si>
    <t>Aviation Maintenance Capital Liaison Support Services IDIQ</t>
  </si>
  <si>
    <t>Supplemental external resources for Aviation Maintenance Capital Liaison</t>
  </si>
  <si>
    <t>Taulelei, Brendalynn</t>
  </si>
  <si>
    <t>East Waterway Sediment Cleanup - Design</t>
  </si>
  <si>
    <t>EPA selected remedial action to be implemented by the Port of Seattle, in coordination with the City of Seattle and King County, with oversight from the EPA, to address and clean up contaminated sediments in the 157 Ac East Waterway Operable Unit (OU) of the Harbor Island Superfund Site.</t>
  </si>
  <si>
    <t>Maritime Environmental Services</t>
  </si>
  <si>
    <t>$10M - $20M</t>
  </si>
  <si>
    <t>​​Ground Service Equipment Inspection​ Services</t>
  </si>
  <si>
    <t>Provide periodic on-site Ground Service Equipment (GSE) condition inspection services to support the SMS Quality Assurance Program at the Seattle-Tacoma International Airport (SEA). Inspector will provide tools and expertise to complete thorough equipment inspection of ground service equipment as scheduled by the Port of Seattle.</t>
  </si>
  <si>
    <t>Varo, Adam</t>
  </si>
  <si>
    <t>Bright, Spencer</t>
  </si>
  <si>
    <t>Aviation Planning IDIQ</t>
  </si>
  <si>
    <t>This IDIQ will award 2 contracts at approximately $7.5M each.  Under the Aviation Planning Services IDIQ contracts, the consultants shall provide the necessary professional, technical, and advisory services, including all labor, equipment, and materials to successfully provide on-call planning support services. Assigned work will consist of providing studies and producing reports, memos and technical documents for review and approval by Port staff.  Detailed scopes of work and cost estimates will be prepared on an individual basis for each task.</t>
  </si>
  <si>
    <t>$14M - $16M</t>
  </si>
  <si>
    <t>Hooper, Thomas</t>
  </si>
  <si>
    <t>Gates, Jason</t>
  </si>
  <si>
    <t>Gates.J@portseattle.org</t>
  </si>
  <si>
    <t>Safety Risk Management Panels (SRMP) - IDIQ</t>
  </si>
  <si>
    <t>The Port of Seattle ("Port") is exploring the possibility of multiple Safety Risk Management Panels (SRMP).  The Port is seeking external Consultants that will be utilized during project assessments or design of selected projects.</t>
  </si>
  <si>
    <t>$250K - $300K</t>
  </si>
  <si>
    <t>Waterton, Alicia</t>
  </si>
  <si>
    <t>2Q 2028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</si>
</sst>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0_);[Red]\(&quot;$&quot;#,##0\)"/>
    <numFmt numFmtId="8" formatCode="&quot;$&quot;#,##0.00_);[Red]\(&quot;$&quot;#,##0.00\)"/>
    <numFmt numFmtId="44" formatCode="_(&quot;$&quot;* #,##0.00_);_(&quot;$&quot;* \(#,##0.00\);_(&quot;$&quot;* &quot;-&quot;??_);_(@_)"/>
    <numFmt numFmtId="164" formatCode="_(&quot;$&quot;* #,##0_);_(&quot;$&quot;* \(#,##0\);_(&quot;$&quot;* &quot;-&quot;??_);_(@_)"/>
  </numFmts>
  <fonts count="26" x14ac:knownFonts="1">
    <font>
      <sz val="11"/>
      <color theme="1"/>
      <name val="Calibri"/>
      <family val="2"/>
      <scheme val="minor"/>
    </font>
    <font>
      <sz val="11"/>
      <name val="Calibri"/>
      <family val="2"/>
      <scheme val="minor"/>
    </font>
    <font>
      <sz val="11"/>
      <color theme="1"/>
      <name val="Calibri"/>
      <family val="2"/>
      <scheme val="minor"/>
    </font>
    <font>
      <b/>
      <sz val="11"/>
      <color theme="1"/>
      <name val="Calibri"/>
      <family val="2"/>
      <scheme val="minor"/>
    </font>
    <font>
      <b/>
      <sz val="11"/>
      <name val="Calibri"/>
      <family val="2"/>
      <scheme val="minor"/>
    </font>
    <font>
      <sz val="11"/>
      <color theme="0"/>
      <name val="Calibri"/>
      <family val="2"/>
      <scheme val="minor"/>
    </font>
    <font>
      <b/>
      <sz val="11"/>
      <color theme="0"/>
      <name val="Calibri"/>
      <family val="2"/>
      <scheme val="minor"/>
    </font>
    <font>
      <sz val="18"/>
      <color theme="1"/>
      <name val="Calibri"/>
      <family val="2"/>
      <scheme val="minor"/>
    </font>
    <font>
      <sz val="10"/>
      <name val="Arial"/>
      <family val="2"/>
    </font>
    <font>
      <b/>
      <sz val="18"/>
      <color theme="4" tint="-0.499984740745262"/>
      <name val="Times New Roman"/>
      <family val="1"/>
    </font>
    <font>
      <b/>
      <sz val="11"/>
      <color theme="4" tint="-0.499984740745262"/>
      <name val="Times New Roman"/>
      <family val="1"/>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u/>
      <sz val="11"/>
      <color rgb="FF0000FF"/>
      <name val="Calibri"/>
      <family val="2"/>
      <scheme val="minor"/>
    </font>
    <font>
      <b/>
      <sz val="18"/>
      <color theme="3"/>
      <name val="Cambria"/>
      <family val="2"/>
      <scheme val="major"/>
    </font>
    <font>
      <sz val="11"/>
      <color rgb="FF9C6500"/>
      <name val="Calibri"/>
      <family val="2"/>
      <scheme val="minor"/>
    </font>
    <font>
      <sz val="8"/>
      <name val="Calibri"/>
      <family val="2"/>
      <scheme val="minor"/>
    </font>
  </fonts>
  <fills count="34">
    <fill>
      <patternFill patternType="none"/>
    </fill>
    <fill>
      <patternFill patternType="gray125"/>
    </fill>
    <fill>
      <patternFill patternType="solid">
        <fgColor rgb="FFFFEB9C"/>
      </patternFill>
    </fill>
    <fill>
      <patternFill patternType="solid">
        <fgColor theme="5" tint="0.79998168889431442"/>
        <bgColor indexed="65"/>
      </patternFill>
    </fill>
    <fill>
      <patternFill patternType="solid">
        <fgColor theme="4" tint="0.39997558519241921"/>
        <bgColor theme="4"/>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6">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s>
  <cellStyleXfs count="45">
    <xf numFmtId="0" fontId="0" fillId="0" borderId="0"/>
    <xf numFmtId="44" fontId="2" fillId="0" borderId="0" applyFont="0" applyFill="0" applyBorder="0" applyAlignment="0" applyProtection="0"/>
    <xf numFmtId="0" fontId="11" fillId="0" borderId="2" applyNumberFormat="0" applyFill="0" applyAlignment="0" applyProtection="0"/>
    <xf numFmtId="0" fontId="12" fillId="0" borderId="3" applyNumberFormat="0" applyFill="0" applyAlignment="0" applyProtection="0"/>
    <xf numFmtId="0" fontId="13" fillId="0" borderId="4" applyNumberFormat="0" applyFill="0" applyAlignment="0" applyProtection="0"/>
    <xf numFmtId="0" fontId="13" fillId="0" borderId="0" applyNumberFormat="0" applyFill="0" applyBorder="0" applyAlignment="0" applyProtection="0"/>
    <xf numFmtId="0" fontId="14" fillId="5" borderId="0" applyNumberFormat="0" applyBorder="0" applyAlignment="0" applyProtection="0"/>
    <xf numFmtId="0" fontId="15" fillId="6" borderId="0" applyNumberFormat="0" applyBorder="0" applyAlignment="0" applyProtection="0"/>
    <xf numFmtId="0" fontId="16" fillId="7" borderId="5" applyNumberFormat="0" applyAlignment="0" applyProtection="0"/>
    <xf numFmtId="0" fontId="17" fillId="8" borderId="6" applyNumberFormat="0" applyAlignment="0" applyProtection="0"/>
    <xf numFmtId="0" fontId="18" fillId="8" borderId="5" applyNumberFormat="0" applyAlignment="0" applyProtection="0"/>
    <xf numFmtId="0" fontId="19" fillId="0" borderId="7" applyNumberFormat="0" applyFill="0" applyAlignment="0" applyProtection="0"/>
    <xf numFmtId="0" fontId="6" fillId="9" borderId="8" applyNumberFormat="0" applyAlignment="0" applyProtection="0"/>
    <xf numFmtId="0" fontId="20" fillId="0" borderId="0" applyNumberFormat="0" applyFill="0" applyBorder="0" applyAlignment="0" applyProtection="0"/>
    <xf numFmtId="0" fontId="2" fillId="10" borderId="9" applyNumberFormat="0" applyFont="0" applyAlignment="0" applyProtection="0"/>
    <xf numFmtId="0" fontId="21" fillId="0" borderId="0" applyNumberFormat="0" applyFill="0" applyBorder="0" applyAlignment="0" applyProtection="0"/>
    <xf numFmtId="0" fontId="3" fillId="0" borderId="10" applyNumberFormat="0" applyFill="0" applyAlignment="0" applyProtection="0"/>
    <xf numFmtId="0" fontId="5"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5" fillId="15" borderId="0" applyNumberFormat="0" applyBorder="0" applyAlignment="0" applyProtection="0"/>
    <xf numFmtId="0" fontId="2" fillId="3" borderId="0" applyNumberFormat="0" applyBorder="0" applyAlignment="0" applyProtection="0"/>
    <xf numFmtId="0" fontId="2" fillId="16" borderId="0" applyNumberFormat="0" applyBorder="0" applyAlignment="0" applyProtection="0"/>
    <xf numFmtId="0" fontId="5" fillId="18" borderId="0" applyNumberFormat="0" applyBorder="0" applyAlignment="0" applyProtection="0"/>
    <xf numFmtId="0" fontId="2" fillId="19" borderId="0" applyNumberFormat="0" applyBorder="0" applyAlignment="0" applyProtection="0"/>
    <xf numFmtId="0" fontId="2" fillId="20" borderId="0" applyNumberFormat="0" applyBorder="0" applyAlignment="0" applyProtection="0"/>
    <xf numFmtId="0" fontId="5" fillId="22" borderId="0" applyNumberFormat="0" applyBorder="0" applyAlignment="0" applyProtection="0"/>
    <xf numFmtId="0" fontId="2" fillId="23" borderId="0" applyNumberFormat="0" applyBorder="0" applyAlignment="0" applyProtection="0"/>
    <xf numFmtId="0" fontId="2" fillId="24" borderId="0" applyNumberFormat="0" applyBorder="0" applyAlignment="0" applyProtection="0"/>
    <xf numFmtId="0" fontId="5" fillId="26"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5" fillId="30"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22" fillId="0" borderId="0" applyNumberFormat="0" applyFill="0" applyBorder="0" applyAlignment="0" applyProtection="0"/>
    <xf numFmtId="0" fontId="8" fillId="0" borderId="0"/>
    <xf numFmtId="0" fontId="23" fillId="0" borderId="0" applyNumberFormat="0" applyFill="0" applyBorder="0" applyAlignment="0" applyProtection="0"/>
    <xf numFmtId="0" fontId="24" fillId="2" borderId="0" applyNumberFormat="0" applyBorder="0" applyAlignment="0" applyProtection="0"/>
    <xf numFmtId="0" fontId="5" fillId="14" borderId="0" applyNumberFormat="0" applyBorder="0" applyAlignment="0" applyProtection="0"/>
    <xf numFmtId="0" fontId="5" fillId="17" borderId="0" applyNumberFormat="0" applyBorder="0" applyAlignment="0" applyProtection="0"/>
    <xf numFmtId="0" fontId="5" fillId="21" borderId="0" applyNumberFormat="0" applyBorder="0" applyAlignment="0" applyProtection="0"/>
    <xf numFmtId="0" fontId="5" fillId="25" borderId="0" applyNumberFormat="0" applyBorder="0" applyAlignment="0" applyProtection="0"/>
    <xf numFmtId="0" fontId="5" fillId="29" borderId="0" applyNumberFormat="0" applyBorder="0" applyAlignment="0" applyProtection="0"/>
    <xf numFmtId="0" fontId="5" fillId="33" borderId="0" applyNumberFormat="0" applyBorder="0" applyAlignment="0" applyProtection="0"/>
  </cellStyleXfs>
  <cellXfs count="31">
    <xf numFmtId="0" fontId="0" fillId="0" borderId="0" xfId="0"/>
    <xf numFmtId="0" fontId="7" fillId="0" borderId="0" xfId="0" applyFont="1"/>
    <xf numFmtId="0" fontId="0" fillId="0" borderId="0" xfId="0" applyAlignment="1">
      <alignment wrapText="1"/>
    </xf>
    <xf numFmtId="0" fontId="9" fillId="0" borderId="0" xfId="0" applyFont="1"/>
    <xf numFmtId="14" fontId="10" fillId="0" borderId="0" xfId="0" applyNumberFormat="1" applyFont="1" applyAlignment="1">
      <alignment horizontal="left"/>
    </xf>
    <xf numFmtId="14" fontId="7" fillId="0" borderId="0" xfId="0" applyNumberFormat="1" applyFont="1" applyAlignment="1">
      <alignment horizontal="center"/>
    </xf>
    <xf numFmtId="0" fontId="1" fillId="0" borderId="1" xfId="0" applyFont="1" applyBorder="1" applyAlignment="1">
      <alignment horizontal="center"/>
    </xf>
    <xf numFmtId="0" fontId="7" fillId="0" borderId="0" xfId="0" applyFont="1" applyAlignment="1">
      <alignment horizontal="center"/>
    </xf>
    <xf numFmtId="6" fontId="1" fillId="0" borderId="1" xfId="0" applyNumberFormat="1" applyFont="1" applyBorder="1" applyAlignment="1">
      <alignment horizontal="center"/>
    </xf>
    <xf numFmtId="0" fontId="4" fillId="4" borderId="11" xfId="0" applyFont="1" applyFill="1" applyBorder="1" applyAlignment="1">
      <alignment wrapText="1"/>
    </xf>
    <xf numFmtId="164" fontId="4" fillId="4" borderId="11" xfId="1" applyNumberFormat="1" applyFont="1" applyFill="1" applyBorder="1" applyAlignment="1">
      <alignment horizontal="center" wrapText="1"/>
    </xf>
    <xf numFmtId="14" fontId="4" fillId="4" borderId="11" xfId="0" applyNumberFormat="1" applyFont="1" applyFill="1" applyBorder="1" applyAlignment="1">
      <alignment horizontal="center" wrapText="1"/>
    </xf>
    <xf numFmtId="0" fontId="0" fillId="0" borderId="1" xfId="0" applyBorder="1"/>
    <xf numFmtId="0" fontId="1" fillId="0" borderId="1" xfId="0" applyFont="1" applyBorder="1" applyAlignment="1">
      <alignment wrapText="1"/>
    </xf>
    <xf numFmtId="14" fontId="0" fillId="0" borderId="1" xfId="0" applyNumberFormat="1" applyBorder="1" applyAlignment="1">
      <alignment horizontal="left"/>
    </xf>
    <xf numFmtId="0" fontId="7" fillId="0" borderId="0" xfId="0" applyFont="1" applyAlignment="1">
      <alignment wrapText="1"/>
    </xf>
    <xf numFmtId="14" fontId="7" fillId="0" borderId="0" xfId="0" applyNumberFormat="1" applyFont="1" applyAlignment="1">
      <alignment wrapText="1"/>
    </xf>
    <xf numFmtId="0" fontId="0" fillId="0" borderId="1" xfId="0" applyBorder="1" applyAlignment="1">
      <alignment horizontal="left"/>
    </xf>
    <xf numFmtId="4" fontId="0" fillId="0" borderId="1" xfId="0" applyNumberFormat="1" applyBorder="1" applyAlignment="1">
      <alignment horizontal="left"/>
    </xf>
    <xf numFmtId="164" fontId="1" fillId="0" borderId="1" xfId="1" applyNumberFormat="1" applyFont="1" applyBorder="1" applyAlignment="1">
      <alignment horizontal="left"/>
    </xf>
    <xf numFmtId="8" fontId="0" fillId="0" borderId="1" xfId="0" applyNumberFormat="1" applyBorder="1" applyAlignment="1">
      <alignment horizontal="left"/>
    </xf>
    <xf numFmtId="14" fontId="0" fillId="0" borderId="0" xfId="0" applyNumberFormat="1" applyAlignment="1">
      <alignment horizontal="left"/>
    </xf>
    <xf numFmtId="0" fontId="0" fillId="0" borderId="0" xfId="0" applyAlignment="1">
      <alignment horizontal="left"/>
    </xf>
    <xf numFmtId="0" fontId="0" fillId="0" borderId="12" xfId="0" applyBorder="1" applyAlignment="1">
      <alignment wrapText="1"/>
    </xf>
    <xf numFmtId="14" fontId="0" fillId="0" borderId="13" xfId="0" applyNumberFormat="1" applyBorder="1" applyAlignment="1">
      <alignment horizontal="left"/>
    </xf>
    <xf numFmtId="14" fontId="0" fillId="0" borderId="14" xfId="0" applyNumberFormat="1" applyBorder="1" applyAlignment="1">
      <alignment horizontal="left"/>
    </xf>
    <xf numFmtId="0" fontId="1" fillId="0" borderId="15" xfId="0" applyFont="1" applyBorder="1" applyAlignment="1">
      <alignment wrapText="1"/>
    </xf>
    <xf numFmtId="0" fontId="1" fillId="0" borderId="15" xfId="0" applyFont="1" applyBorder="1" applyAlignment="1">
      <alignment horizontal="center"/>
    </xf>
    <xf numFmtId="164" fontId="1" fillId="0" borderId="15" xfId="1" applyNumberFormat="1" applyFont="1" applyBorder="1" applyAlignment="1">
      <alignment horizontal="left"/>
    </xf>
    <xf numFmtId="0" fontId="0" fillId="0" borderId="15" xfId="0" applyBorder="1"/>
    <xf numFmtId="14" fontId="0" fillId="0" borderId="15" xfId="0" applyNumberFormat="1" applyBorder="1" applyAlignment="1">
      <alignment horizontal="left"/>
    </xf>
  </cellXfs>
  <cellStyles count="45">
    <cellStyle name="20% - Accent1" xfId="18" builtinId="30" customBuiltin="1"/>
    <cellStyle name="20% - Accent2" xfId="21" builtinId="34" customBuiltin="1"/>
    <cellStyle name="20% - Accent3" xfId="24" builtinId="38" customBuiltin="1"/>
    <cellStyle name="20% - Accent4" xfId="27" builtinId="42" customBuiltin="1"/>
    <cellStyle name="20% - Accent5" xfId="30" builtinId="46" customBuiltin="1"/>
    <cellStyle name="20% - Accent6" xfId="33" builtinId="50" customBuiltin="1"/>
    <cellStyle name="40% - Accent1" xfId="19" builtinId="31" customBuiltin="1"/>
    <cellStyle name="40% - Accent2" xfId="22" builtinId="35" customBuiltin="1"/>
    <cellStyle name="40% - Accent3" xfId="25" builtinId="39" customBuiltin="1"/>
    <cellStyle name="40% - Accent4" xfId="28" builtinId="43" customBuiltin="1"/>
    <cellStyle name="40% - Accent5" xfId="31" builtinId="47" customBuiltin="1"/>
    <cellStyle name="40% - Accent6" xfId="34" builtinId="51" customBuiltin="1"/>
    <cellStyle name="60% - Accent1 2" xfId="39" xr:uid="{00000000-0005-0000-0000-000033000000}"/>
    <cellStyle name="60% - Accent2 2" xfId="40" xr:uid="{00000000-0005-0000-0000-000034000000}"/>
    <cellStyle name="60% - Accent3 2" xfId="41" xr:uid="{00000000-0005-0000-0000-000035000000}"/>
    <cellStyle name="60% - Accent4 2" xfId="42" xr:uid="{00000000-0005-0000-0000-000036000000}"/>
    <cellStyle name="60% - Accent5 2" xfId="43" xr:uid="{00000000-0005-0000-0000-000037000000}"/>
    <cellStyle name="60% - Accent6 2" xfId="44" xr:uid="{00000000-0005-0000-0000-000038000000}"/>
    <cellStyle name="Accent1" xfId="17" builtinId="29" customBuiltin="1"/>
    <cellStyle name="Accent2" xfId="20" builtinId="33" customBuiltin="1"/>
    <cellStyle name="Accent3" xfId="23" builtinId="37" customBuiltin="1"/>
    <cellStyle name="Accent4" xfId="26" builtinId="41" customBuiltin="1"/>
    <cellStyle name="Accent5" xfId="29" builtinId="45" customBuiltin="1"/>
    <cellStyle name="Accent6" xfId="32" builtinId="49" customBuiltin="1"/>
    <cellStyle name="Bad" xfId="7" builtinId="27" customBuiltin="1"/>
    <cellStyle name="Calculation" xfId="10" builtinId="22" customBuiltin="1"/>
    <cellStyle name="Check Cell" xfId="12" builtinId="23" customBuiltin="1"/>
    <cellStyle name="Currency" xfId="1" builtinId="4"/>
    <cellStyle name="Explanatory Text" xfId="15"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2" xfId="35" xr:uid="{00000000-0005-0000-0000-000031000000}"/>
    <cellStyle name="Input" xfId="8" builtinId="20" customBuiltin="1"/>
    <cellStyle name="Linked Cell" xfId="11" builtinId="24" customBuiltin="1"/>
    <cellStyle name="Neutral 2" xfId="38" xr:uid="{00000000-0005-0000-0000-000039000000}"/>
    <cellStyle name="Normal" xfId="0" builtinId="0"/>
    <cellStyle name="Normal 2" xfId="36" xr:uid="{00000000-0005-0000-0000-000002000000}"/>
    <cellStyle name="Note" xfId="14" builtinId="10" customBuiltin="1"/>
    <cellStyle name="Output" xfId="9" builtinId="21" customBuiltin="1"/>
    <cellStyle name="Title 2" xfId="37" xr:uid="{00000000-0005-0000-0000-00003A000000}"/>
    <cellStyle name="Total" xfId="16" builtinId="25" customBuiltin="1"/>
    <cellStyle name="Warning Text" xfId="13" builtinId="11" customBuiltin="1"/>
  </cellStyles>
  <dxfs count="19">
    <dxf>
      <fill>
        <patternFill>
          <bgColor theme="4" tint="0.79998168889431442"/>
        </patternFill>
      </fill>
    </dxf>
    <dxf>
      <numFmt numFmtId="165" formatCode=";;;"/>
    </dxf>
    <dxf>
      <numFmt numFmtId="165" formatCode=";;;"/>
    </dxf>
    <dxf>
      <numFmt numFmtId="165" formatCode=";;;"/>
    </dxf>
    <dxf>
      <numFmt numFmtId="165" formatCode=";;;"/>
    </dxf>
    <dxf>
      <numFmt numFmtId="165" formatCode=";;;"/>
    </dxf>
    <dxf>
      <numFmt numFmtId="165" formatCode=";;;"/>
    </dxf>
    <dxf>
      <numFmt numFmtId="19" formatCode="m/d/yyyy"/>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numFmt numFmtId="0" formatCode="General"/>
      <border diagonalUp="0" diagonalDown="0">
        <left style="thin">
          <color indexed="64"/>
        </left>
        <right style="thin">
          <color indexed="64"/>
        </right>
        <top style="thin">
          <color indexed="64"/>
        </top>
        <bottom style="thin">
          <color indexed="64"/>
        </bottom>
      </border>
    </dxf>
    <dxf>
      <border diagonalUp="0" diagonalDown="0">
        <left style="thin">
          <color indexed="64"/>
        </left>
        <right style="thin">
          <color indexed="64"/>
        </right>
        <top style="thin">
          <color indexed="64"/>
        </top>
        <bottom style="thin">
          <color indexed="64"/>
        </bottom>
        <vertical/>
        <horizontal/>
      </border>
    </dxf>
    <dxf>
      <numFmt numFmtId="0" formatCode="General"/>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family val="2"/>
        <scheme val="minor"/>
      </font>
      <numFmt numFmtId="164" formatCode="_(&quot;$&quot;* #,##0_);_(&quot;$&quot;* \(#,##0\);_(&quot;$&quot;* &quot;-&quot;??_);_(@_)"/>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numFmt numFmtId="164" formatCode="_(&quot;$&quot;* #,##0_);_(&quot;$&quot;* \(#,##0\);_(&quot;$&quot;* &quot;-&quot;??_);_(@_)"/>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outline="0">
        <left style="thin">
          <color rgb="FF000000"/>
        </left>
        <top style="thin">
          <color rgb="FF000000"/>
        </top>
      </border>
    </dxf>
    <dxf>
      <border outline="0">
        <bottom style="thin">
          <color rgb="FF000000"/>
        </bottom>
      </border>
    </dxf>
    <dxf>
      <font>
        <b/>
        <i val="0"/>
        <strike val="0"/>
        <condense val="0"/>
        <extend val="0"/>
        <outline val="0"/>
        <shadow val="0"/>
        <u val="none"/>
        <vertAlign val="baseline"/>
        <sz val="11"/>
        <color auto="1"/>
        <name val="Calibri"/>
        <family val="2"/>
        <scheme val="minor"/>
      </font>
      <numFmt numFmtId="19" formatCode="m/d/yyyy"/>
      <fill>
        <patternFill patternType="solid">
          <fgColor theme="4"/>
          <bgColor theme="4" tint="0.39997558519241921"/>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Medium9"/>
  <colors>
    <mruColors>
      <color rgb="FFFF3B3B"/>
      <color rgb="FFFFFF99"/>
      <color rgb="FFFFFFD1"/>
      <color rgb="FF33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8</xdr:col>
      <xdr:colOff>337890</xdr:colOff>
      <xdr:row>0</xdr:row>
      <xdr:rowOff>65369</xdr:rowOff>
    </xdr:from>
    <xdr:ext cx="910165" cy="497786"/>
    <xdr:pic>
      <xdr:nvPicPr>
        <xdr:cNvPr id="2" name="Picture 1">
          <a:extLst>
            <a:ext uri="{FF2B5EF4-FFF2-40B4-BE49-F238E27FC236}">
              <a16:creationId xmlns:a16="http://schemas.microsoft.com/office/drawing/2014/main" id="{599228FF-2B3B-4284-87ED-5065484DD5C1}"/>
            </a:ext>
          </a:extLst>
        </xdr:cNvPr>
        <xdr:cNvPicPr>
          <a:picLocks noChangeAspect="1"/>
        </xdr:cNvPicPr>
      </xdr:nvPicPr>
      <xdr:blipFill>
        <a:blip xmlns:r="http://schemas.openxmlformats.org/officeDocument/2006/relationships" r:embed="rId1"/>
        <a:stretch>
          <a:fillRect/>
        </a:stretch>
      </xdr:blipFill>
      <xdr:spPr>
        <a:xfrm>
          <a:off x="19140240" y="65369"/>
          <a:ext cx="910165" cy="497786"/>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0</xdr:col>
      <xdr:colOff>390525</xdr:colOff>
      <xdr:row>1</xdr:row>
      <xdr:rowOff>57150</xdr:rowOff>
    </xdr:from>
    <xdr:to>
      <xdr:col>11</xdr:col>
      <xdr:colOff>400050</xdr:colOff>
      <xdr:row>78</xdr:row>
      <xdr:rowOff>133350</xdr:rowOff>
    </xdr:to>
    <xdr:sp macro="" textlink="">
      <xdr:nvSpPr>
        <xdr:cNvPr id="2" name="TextBox 1">
          <a:extLst>
            <a:ext uri="{FF2B5EF4-FFF2-40B4-BE49-F238E27FC236}">
              <a16:creationId xmlns:a16="http://schemas.microsoft.com/office/drawing/2014/main" id="{72BA8566-DD8A-FBFC-60CF-F13905682DA2}"/>
            </a:ext>
          </a:extLst>
        </xdr:cNvPr>
        <xdr:cNvSpPr txBox="1"/>
      </xdr:nvSpPr>
      <xdr:spPr>
        <a:xfrm>
          <a:off x="390525" y="247650"/>
          <a:ext cx="6715125" cy="147447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USE SOPS</a:t>
          </a:r>
        </a:p>
        <a:p>
          <a:endParaRPr lang="en-US" sz="1100"/>
        </a:p>
        <a:p>
          <a:r>
            <a:rPr lang="en-US" sz="1100"/>
            <a:t>SELECT</a:t>
          </a:r>
        </a:p>
        <a:p>
          <a:r>
            <a:rPr lang="en-US" sz="1100"/>
            <a:t>s.ProcurementTitle "Procurement Title"</a:t>
          </a:r>
        </a:p>
        <a:p>
          <a:r>
            <a:rPr lang="en-US" sz="1100"/>
            <a:t>, s.Description</a:t>
          </a:r>
        </a:p>
        <a:p>
          <a:r>
            <a:rPr lang="en-US" sz="1100"/>
            <a:t>, d.Name Department</a:t>
          </a:r>
        </a:p>
        <a:p>
          <a:r>
            <a:rPr lang="en-US" sz="1100"/>
            <a:t>, sc.Name Category</a:t>
          </a:r>
        </a:p>
        <a:p>
          <a:r>
            <a:rPr lang="en-US" sz="1100"/>
            <a:t>, s.EngineerEstimate Estimate</a:t>
          </a:r>
        </a:p>
        <a:p>
          <a:r>
            <a:rPr lang="en-US" sz="1100"/>
            <a:t>, s.ProjectManager "Project Mgr"</a:t>
          </a:r>
        </a:p>
        <a:p>
          <a:r>
            <a:rPr lang="en-US" sz="1100"/>
            <a:t>--, s.PortContact "Port Contact"</a:t>
          </a:r>
        </a:p>
        <a:p>
          <a:r>
            <a:rPr lang="en-US" sz="1100"/>
            <a:t>, CASE WHEN s.PortContact IN ('Dilbert, Kyle', 'Mayo, Sofia', 'Lewis, Farlis')</a:t>
          </a:r>
        </a:p>
        <a:p>
          <a:r>
            <a:rPr lang="en-US" sz="1100"/>
            <a:t>THEN 'TBD - Future Projects'</a:t>
          </a:r>
        </a:p>
        <a:p>
          <a:r>
            <a:rPr lang="en-US" sz="1100"/>
            <a:t>ELSE s.PortContact</a:t>
          </a:r>
        </a:p>
        <a:p>
          <a:r>
            <a:rPr lang="en-US" sz="1100"/>
            <a:t>END</a:t>
          </a:r>
        </a:p>
        <a:p>
          <a:r>
            <a:rPr lang="en-US" sz="1100"/>
            <a:t>"Contact"</a:t>
          </a:r>
        </a:p>
        <a:p>
          <a:r>
            <a:rPr lang="en-US" sz="1100"/>
            <a:t>, CASE WHEN s.PortContact IN ('Dilbert, Kyle', 'Mayo, Sofia', 'Lewis, Farlis')</a:t>
          </a:r>
        </a:p>
        <a:p>
          <a:r>
            <a:rPr lang="en-US" sz="1100"/>
            <a:t>THEN 'futureprojects@portseattle.org'</a:t>
          </a:r>
        </a:p>
        <a:p>
          <a:r>
            <a:rPr lang="en-US" sz="1100"/>
            <a:t>ELSE s.PortContactEmail</a:t>
          </a:r>
        </a:p>
        <a:p>
          <a:r>
            <a:rPr lang="en-US" sz="1100"/>
            <a:t>END</a:t>
          </a:r>
        </a:p>
        <a:p>
          <a:r>
            <a:rPr lang="en-US" sz="1100"/>
            <a:t>"Contact Email"</a:t>
          </a:r>
        </a:p>
        <a:p>
          <a:r>
            <a:rPr lang="en-US" sz="1100"/>
            <a:t>--, s.PortContactEmail "Port Contact Email"</a:t>
          </a:r>
        </a:p>
        <a:p>
          <a:r>
            <a:rPr lang="en-US" sz="1100"/>
            <a:t>--, FORMAT(s.AdvertisementDate, 'M/d/yyyy') "Adv Date"</a:t>
          </a:r>
        </a:p>
        <a:p>
          <a:r>
            <a:rPr lang="en-US" sz="1100"/>
            <a:t>--, s.EstimateQuarter</a:t>
          </a:r>
        </a:p>
        <a:p>
          <a:r>
            <a:rPr lang="en-US" sz="1100"/>
            <a:t>--, s.EstimateYear</a:t>
          </a:r>
        </a:p>
        <a:p>
          <a:r>
            <a:rPr lang="en-US" sz="1100"/>
            <a:t>--, CONCAT(s.EstimateQuarter, 'Q ', s.EstimateYear) "Adv Quarter"</a:t>
          </a:r>
        </a:p>
        <a:p>
          <a:r>
            <a:rPr lang="en-US" sz="1100"/>
            <a:t>--, CASE WHEN s.EstimateQuarter IS NULL</a:t>
          </a:r>
        </a:p>
        <a:p>
          <a:r>
            <a:rPr lang="en-US" sz="1100"/>
            <a:t>--	THEN NULL</a:t>
          </a:r>
        </a:p>
        <a:p>
          <a:r>
            <a:rPr lang="en-US" sz="1100"/>
            <a:t>--	ELSE CONCAT(s.EstimateQuarter, 'Q ', s.EstimateYear) </a:t>
          </a:r>
        </a:p>
        <a:p>
          <a:r>
            <a:rPr lang="en-US" sz="1100"/>
            <a:t>--	END "Adv Quarter"</a:t>
          </a:r>
        </a:p>
        <a:p>
          <a:r>
            <a:rPr lang="en-US" sz="1100"/>
            <a:t>, CASE WHEN s.AdvertisementDate IS NOT NULL</a:t>
          </a:r>
        </a:p>
        <a:p>
          <a:r>
            <a:rPr lang="en-US" sz="1100"/>
            <a:t>  THEN FORMAT(s.AdvertisementDate, 'M/d/yyyy')</a:t>
          </a:r>
        </a:p>
        <a:p>
          <a:r>
            <a:rPr lang="en-US" sz="1100"/>
            <a:t>  ELSE CASE WHEN s.EstimateQuarter IS NULL</a:t>
          </a:r>
        </a:p>
        <a:p>
          <a:r>
            <a:rPr lang="en-US" sz="1100"/>
            <a:t>	THEN 'TBD'</a:t>
          </a:r>
        </a:p>
        <a:p>
          <a:r>
            <a:rPr lang="en-US" sz="1100"/>
            <a:t>	ELSE CONCAT(s.EstimateQuarter, 'Q ', s.EstimateYear) </a:t>
          </a:r>
        </a:p>
        <a:p>
          <a:r>
            <a:rPr lang="en-US" sz="1100"/>
            <a:t>	END</a:t>
          </a:r>
        </a:p>
        <a:p>
          <a:r>
            <a:rPr lang="en-US" sz="1100"/>
            <a:t>	END</a:t>
          </a:r>
        </a:p>
        <a:p>
          <a:r>
            <a:rPr lang="en-US" sz="1100"/>
            <a:t>"Advertise Date"</a:t>
          </a:r>
        </a:p>
        <a:p>
          <a:r>
            <a:rPr lang="en-US" sz="1100"/>
            <a:t>--, CASE WHEN s.AdvertisementDate IS NOT NULL</a:t>
          </a:r>
        </a:p>
        <a:p>
          <a:r>
            <a:rPr lang="en-US" sz="1100"/>
            <a:t>--	THEN s.AdvertisementDate</a:t>
          </a:r>
        </a:p>
        <a:p>
          <a:r>
            <a:rPr lang="en-US" sz="1100"/>
            <a:t>--	ELSE CASE WHEN s.EstimateYear IS NULL</a:t>
          </a:r>
        </a:p>
        <a:p>
          <a:r>
            <a:rPr lang="en-US" sz="1100"/>
            <a:t>--		THEN NULL</a:t>
          </a:r>
        </a:p>
        <a:p>
          <a:r>
            <a:rPr lang="en-US" sz="1100"/>
            <a:t>--		ELSE CONCAT(CASE s.EstimateQuarter</a:t>
          </a:r>
        </a:p>
        <a:p>
          <a:r>
            <a:rPr lang="en-US" sz="1100"/>
            <a:t>--			WHEN 1 THEN '3/31/'</a:t>
          </a:r>
        </a:p>
        <a:p>
          <a:r>
            <a:rPr lang="en-US" sz="1100"/>
            <a:t>--			WHEN 2 THEN '6/30/'</a:t>
          </a:r>
        </a:p>
        <a:p>
          <a:r>
            <a:rPr lang="en-US" sz="1100"/>
            <a:t>--			WHEN 3 THEN '9/30/'</a:t>
          </a:r>
        </a:p>
        <a:p>
          <a:r>
            <a:rPr lang="en-US" sz="1100"/>
            <a:t>--			WHEN 4 THEN '12/31/'</a:t>
          </a:r>
        </a:p>
        <a:p>
          <a:r>
            <a:rPr lang="en-US" sz="1100"/>
            <a:t>--			ELSE '12/31/'</a:t>
          </a:r>
        </a:p>
        <a:p>
          <a:r>
            <a:rPr lang="en-US" sz="1100"/>
            <a:t>--			END, s.EstimateYear)</a:t>
          </a:r>
        </a:p>
        <a:p>
          <a:r>
            <a:rPr lang="en-US" sz="1100"/>
            <a:t>--		END</a:t>
          </a:r>
        </a:p>
        <a:p>
          <a:r>
            <a:rPr lang="en-US" sz="1100"/>
            <a:t>--	END</a:t>
          </a:r>
        </a:p>
        <a:p>
          <a:r>
            <a:rPr lang="en-US" sz="1100"/>
            <a:t>--	"Sort Date"</a:t>
          </a:r>
        </a:p>
        <a:p>
          <a:endParaRPr lang="en-US" sz="1100"/>
        </a:p>
        <a:p>
          <a:r>
            <a:rPr lang="en-US" sz="1100"/>
            <a:t>FROM Solicitations s</a:t>
          </a:r>
        </a:p>
        <a:p>
          <a:r>
            <a:rPr lang="en-US" sz="1100"/>
            <a:t>LEFT JOIN SolicitationCategories sc ON sc.Id = s.SolicitationCategoryId</a:t>
          </a:r>
        </a:p>
        <a:p>
          <a:r>
            <a:rPr lang="en-US" sz="1100"/>
            <a:t>LEFT JOIN Departments d ON d.Id = s.DepartmentId</a:t>
          </a:r>
        </a:p>
        <a:p>
          <a:endParaRPr lang="en-US" sz="1100"/>
        </a:p>
        <a:p>
          <a:r>
            <a:rPr lang="en-US" sz="1100"/>
            <a:t>WHERE s.DisplayFutureList = 1</a:t>
          </a:r>
        </a:p>
        <a:p>
          <a:endParaRPr lang="en-US" sz="1100"/>
        </a:p>
        <a:p>
          <a:r>
            <a:rPr lang="en-US" sz="1100"/>
            <a:t>ORDER BY </a:t>
          </a:r>
        </a:p>
        <a:p>
          <a:r>
            <a:rPr lang="en-US" sz="1100"/>
            <a:t>CASE WHEN s.AdvertisementDate IS NULL</a:t>
          </a:r>
        </a:p>
        <a:p>
          <a:r>
            <a:rPr lang="en-US" sz="1100"/>
            <a:t>	THEN s.EstimateYear</a:t>
          </a:r>
        </a:p>
        <a:p>
          <a:r>
            <a:rPr lang="en-US" sz="1100"/>
            <a:t>	ELSE YEAR(s.AdvertisementDate)</a:t>
          </a:r>
        </a:p>
        <a:p>
          <a:r>
            <a:rPr lang="en-US" sz="1100"/>
            <a:t>	END</a:t>
          </a:r>
        </a:p>
        <a:p>
          <a:r>
            <a:rPr lang="en-US" sz="1100"/>
            <a:t>, CASE WHEN s.AdvertisementDate IS NULL</a:t>
          </a:r>
        </a:p>
        <a:p>
          <a:r>
            <a:rPr lang="en-US" sz="1100"/>
            <a:t>	THEN</a:t>
          </a:r>
        </a:p>
        <a:p>
          <a:r>
            <a:rPr lang="en-US" sz="1100"/>
            <a:t>		CASE s.EstimateQuarter</a:t>
          </a:r>
        </a:p>
        <a:p>
          <a:r>
            <a:rPr lang="en-US" sz="1100"/>
            <a:t>			WHEN 1 THEN 3</a:t>
          </a:r>
        </a:p>
        <a:p>
          <a:r>
            <a:rPr lang="en-US" sz="1100"/>
            <a:t>			WHEN 2 THEN 6</a:t>
          </a:r>
        </a:p>
        <a:p>
          <a:r>
            <a:rPr lang="en-US" sz="1100"/>
            <a:t>			WHEN 3 THEN 9</a:t>
          </a:r>
        </a:p>
        <a:p>
          <a:r>
            <a:rPr lang="en-US" sz="1100"/>
            <a:t>			WHEN 4 THEN 12</a:t>
          </a:r>
        </a:p>
        <a:p>
          <a:r>
            <a:rPr lang="en-US" sz="1100"/>
            <a:t>			ELSE 12</a:t>
          </a:r>
        </a:p>
        <a:p>
          <a:r>
            <a:rPr lang="en-US" sz="1100"/>
            <a:t>			END</a:t>
          </a:r>
        </a:p>
        <a:p>
          <a:r>
            <a:rPr lang="en-US" sz="1100"/>
            <a:t>	ELSE MONTH(s.AdvertisementDate)</a:t>
          </a:r>
        </a:p>
        <a:p>
          <a:r>
            <a:rPr lang="en-US" sz="1100"/>
            <a:t>	END</a:t>
          </a:r>
        </a:p>
        <a:p>
          <a:r>
            <a:rPr lang="en-US" sz="1100"/>
            <a:t>, CASE WHEN s.AdvertisementDate IS NULL</a:t>
          </a:r>
        </a:p>
        <a:p>
          <a:r>
            <a:rPr lang="en-US" sz="1100"/>
            <a:t>	THEN</a:t>
          </a:r>
        </a:p>
        <a:p>
          <a:r>
            <a:rPr lang="en-US" sz="1100"/>
            <a:t>		CASE s.EstimateQuarter</a:t>
          </a:r>
        </a:p>
        <a:p>
          <a:r>
            <a:rPr lang="en-US" sz="1100"/>
            <a:t>			WHEN 1 THEN 31</a:t>
          </a:r>
        </a:p>
        <a:p>
          <a:r>
            <a:rPr lang="en-US" sz="1100"/>
            <a:t>			WHEN 2 THEN 30</a:t>
          </a:r>
        </a:p>
        <a:p>
          <a:r>
            <a:rPr lang="en-US" sz="1100"/>
            <a:t>			WHEN 3 THEN 30</a:t>
          </a:r>
        </a:p>
        <a:p>
          <a:r>
            <a:rPr lang="en-US" sz="1100"/>
            <a:t>			WHEN 4 THEN 31</a:t>
          </a:r>
        </a:p>
        <a:p>
          <a:r>
            <a:rPr lang="en-US" sz="1100"/>
            <a:t>			ELSE 31</a:t>
          </a:r>
        </a:p>
        <a:p>
          <a:r>
            <a:rPr lang="en-US" sz="1100"/>
            <a:t>			END</a:t>
          </a:r>
        </a:p>
        <a:p>
          <a:r>
            <a:rPr lang="en-US" sz="1100"/>
            <a:t>	ELSE DAY(s.AdvertisementDate)</a:t>
          </a:r>
        </a:p>
        <a:p>
          <a:r>
            <a:rPr lang="en-US" sz="1100"/>
            <a:t>	END</a:t>
          </a: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AFFDCC44-B453-4665-AD80-4142B87D7FB8}" name="Table134" displayName="Table134" ref="A3:I23" totalsRowShown="0" headerRowDxfId="18" headerRowBorderDxfId="17" tableBorderDxfId="16">
  <autoFilter ref="A3:I23" xr:uid="{529F854C-3535-4AFB-98E3-0740947B639F}"/>
  <sortState xmlns:xlrd2="http://schemas.microsoft.com/office/spreadsheetml/2017/richdata2" ref="A4:I17">
    <sortCondition ref="I3:I17"/>
  </sortState>
  <tableColumns count="9">
    <tableColumn id="1" xr3:uid="{EFA627AD-5D9A-4FAD-8D30-4D6026E435E9}" name="Procurement Title" dataDxfId="15"/>
    <tableColumn id="2" xr3:uid="{8F1AB3CB-A133-4ADD-8B7E-5CA989607203}" name="Description" dataDxfId="14"/>
    <tableColumn id="3" xr3:uid="{52858C2B-9E2E-4BC8-BBE3-D1F192B9072A}" name="Department" dataDxfId="13"/>
    <tableColumn id="4" xr3:uid="{260D8B11-0D83-4687-B38E-B7430EEC3C61}" name="Category" dataDxfId="12" dataCellStyle="Currency"/>
    <tableColumn id="5" xr3:uid="{A7724EB8-D96A-4CD4-BCA9-B5913F1231B3}" name="Estimate" dataDxfId="11" dataCellStyle="Currency"/>
    <tableColumn id="6" xr3:uid="{27A01C60-4322-43F1-B247-DA1E1AA69FAC}" name="Project Mgr" dataDxfId="10"/>
    <tableColumn id="7" xr3:uid="{5462DFA6-4D69-45DC-A720-05E510771F0F}" name="Port Contact" dataDxfId="9"/>
    <tableColumn id="8" xr3:uid="{B2A4D978-F45F-4E79-BF1B-0C02D0997346}" name="Port Contact Email" dataDxfId="8"/>
    <tableColumn id="9" xr3:uid="{97F97B26-C4CE-43B8-9180-4A7F64C1FA6E}" name="Advertisement Date" dataDxfId="7"/>
  </tableColumns>
  <tableStyleInfo name="TableStyleMedium2"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76A32B-CBA7-4B53-B6EA-9B8BE2C60652}">
  <sheetPr>
    <tabColor theme="4"/>
    <pageSetUpPr fitToPage="1"/>
  </sheetPr>
  <dimension ref="A1:I23"/>
  <sheetViews>
    <sheetView showGridLines="0" tabSelected="1" zoomScaleNormal="100" workbookViewId="0">
      <pane ySplit="3" topLeftCell="A4" activePane="bottomLeft" state="frozen"/>
      <selection activeCell="Q11" sqref="Q11"/>
      <selection pane="bottomLeft" activeCell="A2" sqref="A2"/>
    </sheetView>
  </sheetViews>
  <sheetFormatPr defaultColWidth="8.81640625" defaultRowHeight="14.5" x14ac:dyDescent="0.35"/>
  <cols>
    <col min="1" max="1" width="56.81640625" customWidth="1"/>
    <col min="2" max="2" width="78.1796875" style="2" customWidth="1"/>
    <col min="3" max="3" width="37.26953125" bestFit="1" customWidth="1"/>
    <col min="4" max="4" width="19.81640625" style="22" bestFit="1" customWidth="1"/>
    <col min="5" max="5" width="21" style="21" bestFit="1" customWidth="1"/>
    <col min="6" max="6" width="25.7265625" bestFit="1" customWidth="1"/>
    <col min="7" max="7" width="19.7265625" bestFit="1" customWidth="1"/>
    <col min="8" max="8" width="32.54296875" bestFit="1" customWidth="1"/>
    <col min="9" max="9" width="19.54296875" customWidth="1"/>
  </cols>
  <sheetData>
    <row r="1" spans="1:9" s="1" customFormat="1" ht="23.5" x14ac:dyDescent="0.55000000000000004">
      <c r="A1" s="3" t="s">
        <v>9</v>
      </c>
      <c r="B1" s="15"/>
      <c r="C1" s="3"/>
      <c r="D1" s="7"/>
      <c r="E1" s="5"/>
    </row>
    <row r="2" spans="1:9" s="1" customFormat="1" ht="23.5" x14ac:dyDescent="0.55000000000000004">
      <c r="A2" s="4"/>
      <c r="B2" s="16"/>
      <c r="C2" s="3"/>
      <c r="D2" s="7"/>
      <c r="E2" s="5"/>
    </row>
    <row r="3" spans="1:9" s="2" customFormat="1" x14ac:dyDescent="0.35">
      <c r="A3" s="9" t="s">
        <v>2</v>
      </c>
      <c r="B3" s="9" t="s">
        <v>3</v>
      </c>
      <c r="C3" s="10" t="s">
        <v>4</v>
      </c>
      <c r="D3" s="11" t="s">
        <v>0</v>
      </c>
      <c r="E3" s="11" t="s">
        <v>5</v>
      </c>
      <c r="F3" s="11" t="s">
        <v>6</v>
      </c>
      <c r="G3" s="11" t="s">
        <v>1</v>
      </c>
      <c r="H3" s="11" t="s">
        <v>8</v>
      </c>
      <c r="I3" s="11" t="s">
        <v>7</v>
      </c>
    </row>
    <row r="4" spans="1:9" ht="188.5" x14ac:dyDescent="0.35">
      <c r="A4" s="13" t="s">
        <v>72</v>
      </c>
      <c r="B4" s="13" t="s">
        <v>73</v>
      </c>
      <c r="C4" s="6" t="s">
        <v>74</v>
      </c>
      <c r="D4" s="19" t="s">
        <v>13</v>
      </c>
      <c r="E4" s="17" t="s">
        <v>75</v>
      </c>
      <c r="F4" s="12" t="s">
        <v>76</v>
      </c>
      <c r="G4" s="12" t="s">
        <v>77</v>
      </c>
      <c r="H4" s="12" t="s">
        <v>78</v>
      </c>
      <c r="I4" s="14">
        <v>45908</v>
      </c>
    </row>
    <row r="5" spans="1:9" ht="101.5" x14ac:dyDescent="0.35">
      <c r="A5" s="13" t="s">
        <v>95</v>
      </c>
      <c r="B5" s="13" t="s">
        <v>96</v>
      </c>
      <c r="C5" s="6" t="s">
        <v>18</v>
      </c>
      <c r="D5" s="19" t="s">
        <v>13</v>
      </c>
      <c r="E5" s="18" t="s">
        <v>97</v>
      </c>
      <c r="F5" s="12" t="s">
        <v>98</v>
      </c>
      <c r="G5" s="12" t="s">
        <v>99</v>
      </c>
      <c r="H5" s="12" t="s">
        <v>100</v>
      </c>
      <c r="I5" s="14">
        <v>45912</v>
      </c>
    </row>
    <row r="6" spans="1:9" ht="72.5" x14ac:dyDescent="0.35">
      <c r="A6" s="13" t="s">
        <v>79</v>
      </c>
      <c r="B6" s="13" t="s">
        <v>80</v>
      </c>
      <c r="C6" s="6" t="s">
        <v>81</v>
      </c>
      <c r="D6" s="19" t="s">
        <v>13</v>
      </c>
      <c r="E6" s="17" t="s">
        <v>82</v>
      </c>
      <c r="F6" s="12" t="s">
        <v>83</v>
      </c>
      <c r="G6" s="12" t="s">
        <v>77</v>
      </c>
      <c r="H6" s="12" t="s">
        <v>78</v>
      </c>
      <c r="I6" s="14">
        <v>45923</v>
      </c>
    </row>
    <row r="7" spans="1:9" ht="43.5" x14ac:dyDescent="0.35">
      <c r="A7" s="13" t="s">
        <v>101</v>
      </c>
      <c r="B7" s="13" t="s">
        <v>102</v>
      </c>
      <c r="C7" s="6" t="s">
        <v>11</v>
      </c>
      <c r="D7" s="19" t="s">
        <v>13</v>
      </c>
      <c r="E7" s="17" t="s">
        <v>103</v>
      </c>
      <c r="F7" s="12" t="s">
        <v>104</v>
      </c>
      <c r="G7" s="12" t="s">
        <v>22</v>
      </c>
      <c r="H7" s="12" t="s">
        <v>23</v>
      </c>
      <c r="I7" s="14" t="s">
        <v>39</v>
      </c>
    </row>
    <row r="8" spans="1:9" ht="43.5" x14ac:dyDescent="0.35">
      <c r="A8" s="13" t="s">
        <v>60</v>
      </c>
      <c r="B8" s="13" t="s">
        <v>61</v>
      </c>
      <c r="C8" s="6" t="s">
        <v>12</v>
      </c>
      <c r="D8" s="19" t="s">
        <v>13</v>
      </c>
      <c r="E8" s="19" t="s">
        <v>27</v>
      </c>
      <c r="F8" s="12" t="s">
        <v>62</v>
      </c>
      <c r="G8" s="12" t="s">
        <v>14</v>
      </c>
      <c r="H8" s="12" t="s">
        <v>15</v>
      </c>
      <c r="I8" s="14" t="s">
        <v>39</v>
      </c>
    </row>
    <row r="9" spans="1:9" ht="29" x14ac:dyDescent="0.35">
      <c r="A9" s="13" t="s">
        <v>70</v>
      </c>
      <c r="B9" s="13" t="s">
        <v>71</v>
      </c>
      <c r="C9" s="6" t="s">
        <v>12</v>
      </c>
      <c r="D9" s="19" t="s">
        <v>13</v>
      </c>
      <c r="E9" s="17" t="s">
        <v>27</v>
      </c>
      <c r="F9" s="12" t="s">
        <v>26</v>
      </c>
      <c r="G9" s="12" t="s">
        <v>14</v>
      </c>
      <c r="H9" s="12" t="s">
        <v>15</v>
      </c>
      <c r="I9" s="14" t="s">
        <v>39</v>
      </c>
    </row>
    <row r="10" spans="1:9" ht="217.5" x14ac:dyDescent="0.35">
      <c r="A10" s="13" t="s">
        <v>56</v>
      </c>
      <c r="B10" s="13" t="s">
        <v>57</v>
      </c>
      <c r="C10" s="6" t="s">
        <v>16</v>
      </c>
      <c r="D10" s="19" t="s">
        <v>13</v>
      </c>
      <c r="E10" s="17" t="s">
        <v>17</v>
      </c>
      <c r="F10" s="12" t="s">
        <v>33</v>
      </c>
      <c r="G10" s="12" t="s">
        <v>58</v>
      </c>
      <c r="H10" s="12" t="s">
        <v>59</v>
      </c>
      <c r="I10" s="14" t="s">
        <v>43</v>
      </c>
    </row>
    <row r="11" spans="1:9" x14ac:dyDescent="0.35">
      <c r="A11" s="13" t="s">
        <v>84</v>
      </c>
      <c r="B11" s="13" t="s">
        <v>85</v>
      </c>
      <c r="C11" s="8" t="s">
        <v>55</v>
      </c>
      <c r="D11" s="19" t="s">
        <v>13</v>
      </c>
      <c r="E11" s="20" t="s">
        <v>38</v>
      </c>
      <c r="F11" s="12" t="s">
        <v>86</v>
      </c>
      <c r="G11" s="12" t="s">
        <v>30</v>
      </c>
      <c r="H11" s="12" t="s">
        <v>31</v>
      </c>
      <c r="I11" s="14" t="s">
        <v>43</v>
      </c>
    </row>
    <row r="12" spans="1:9" ht="58" x14ac:dyDescent="0.35">
      <c r="A12" s="13" t="s">
        <v>87</v>
      </c>
      <c r="B12" s="13" t="s">
        <v>88</v>
      </c>
      <c r="C12" s="6" t="s">
        <v>89</v>
      </c>
      <c r="D12" s="19" t="s">
        <v>13</v>
      </c>
      <c r="E12" s="17" t="s">
        <v>90</v>
      </c>
      <c r="F12" s="12" t="s">
        <v>64</v>
      </c>
      <c r="G12" s="12" t="s">
        <v>14</v>
      </c>
      <c r="H12" s="12" t="s">
        <v>15</v>
      </c>
      <c r="I12" s="14" t="s">
        <v>43</v>
      </c>
    </row>
    <row r="13" spans="1:9" ht="58" x14ac:dyDescent="0.35">
      <c r="A13" s="13" t="s">
        <v>91</v>
      </c>
      <c r="B13" s="13" t="s">
        <v>92</v>
      </c>
      <c r="C13" s="8" t="s">
        <v>11</v>
      </c>
      <c r="D13" s="19" t="s">
        <v>13</v>
      </c>
      <c r="E13" s="17" t="s">
        <v>17</v>
      </c>
      <c r="F13" s="12" t="s">
        <v>93</v>
      </c>
      <c r="G13" s="12" t="s">
        <v>14</v>
      </c>
      <c r="H13" s="12" t="s">
        <v>15</v>
      </c>
      <c r="I13" s="14" t="s">
        <v>43</v>
      </c>
    </row>
    <row r="14" spans="1:9" x14ac:dyDescent="0.35">
      <c r="A14" s="13" t="s">
        <v>65</v>
      </c>
      <c r="B14" s="13" t="s">
        <v>66</v>
      </c>
      <c r="C14" s="6" t="s">
        <v>19</v>
      </c>
      <c r="D14" s="19" t="s">
        <v>13</v>
      </c>
      <c r="E14" s="19"/>
      <c r="F14" s="12" t="s">
        <v>20</v>
      </c>
      <c r="G14" s="12" t="s">
        <v>14</v>
      </c>
      <c r="H14" s="12" t="s">
        <v>15</v>
      </c>
      <c r="I14" s="14" t="s">
        <v>43</v>
      </c>
    </row>
    <row r="15" spans="1:9" ht="58" x14ac:dyDescent="0.35">
      <c r="A15" s="13" t="s">
        <v>35</v>
      </c>
      <c r="B15" s="13" t="s">
        <v>36</v>
      </c>
      <c r="C15" s="6" t="s">
        <v>16</v>
      </c>
      <c r="D15" s="19" t="s">
        <v>13</v>
      </c>
      <c r="E15" s="17" t="s">
        <v>37</v>
      </c>
      <c r="F15" s="12" t="s">
        <v>33</v>
      </c>
      <c r="G15" s="12" t="s">
        <v>14</v>
      </c>
      <c r="H15" s="12" t="s">
        <v>15</v>
      </c>
      <c r="I15" s="14" t="s">
        <v>44</v>
      </c>
    </row>
    <row r="16" spans="1:9" ht="29" x14ac:dyDescent="0.35">
      <c r="A16" s="13" t="s">
        <v>67</v>
      </c>
      <c r="B16" s="13" t="s">
        <v>68</v>
      </c>
      <c r="C16" s="6" t="s">
        <v>18</v>
      </c>
      <c r="D16" s="19" t="s">
        <v>13</v>
      </c>
      <c r="E16" s="17" t="s">
        <v>63</v>
      </c>
      <c r="F16" s="12" t="s">
        <v>21</v>
      </c>
      <c r="G16" s="12" t="s">
        <v>30</v>
      </c>
      <c r="H16" s="12" t="s">
        <v>31</v>
      </c>
      <c r="I16" s="14" t="s">
        <v>45</v>
      </c>
    </row>
    <row r="17" spans="1:9" ht="29" x14ac:dyDescent="0.35">
      <c r="A17" s="13" t="s">
        <v>28</v>
      </c>
      <c r="B17" s="13" t="s">
        <v>29</v>
      </c>
      <c r="C17" s="6" t="s">
        <v>18</v>
      </c>
      <c r="D17" s="19" t="s">
        <v>13</v>
      </c>
      <c r="E17" s="17" t="s">
        <v>25</v>
      </c>
      <c r="F17" s="12" t="s">
        <v>34</v>
      </c>
      <c r="G17" s="12" t="s">
        <v>30</v>
      </c>
      <c r="H17" s="12" t="s">
        <v>31</v>
      </c>
      <c r="I17" s="14" t="s">
        <v>45</v>
      </c>
    </row>
    <row r="18" spans="1:9" ht="29" x14ac:dyDescent="0.35">
      <c r="A18" s="13" t="s">
        <v>32</v>
      </c>
      <c r="B18" s="13" t="s">
        <v>29</v>
      </c>
      <c r="C18" s="6" t="s">
        <v>18</v>
      </c>
      <c r="D18" s="19" t="s">
        <v>13</v>
      </c>
      <c r="E18" s="19"/>
      <c r="F18" s="12" t="s">
        <v>34</v>
      </c>
      <c r="G18" s="12" t="s">
        <v>30</v>
      </c>
      <c r="H18" s="12" t="s">
        <v>31</v>
      </c>
      <c r="I18" s="14" t="s">
        <v>45</v>
      </c>
    </row>
    <row r="19" spans="1:9" x14ac:dyDescent="0.35">
      <c r="A19" s="13" t="s">
        <v>46</v>
      </c>
      <c r="B19" s="13" t="s">
        <v>47</v>
      </c>
      <c r="C19" s="6" t="s">
        <v>18</v>
      </c>
      <c r="D19" s="19" t="s">
        <v>13</v>
      </c>
      <c r="E19" s="19" t="s">
        <v>25</v>
      </c>
      <c r="F19" s="12"/>
      <c r="G19" s="12" t="s">
        <v>14</v>
      </c>
      <c r="H19" s="12" t="s">
        <v>15</v>
      </c>
      <c r="I19" s="14">
        <v>46336</v>
      </c>
    </row>
    <row r="20" spans="1:9" ht="29" x14ac:dyDescent="0.35">
      <c r="A20" s="26" t="s">
        <v>40</v>
      </c>
      <c r="B20" s="26" t="s">
        <v>41</v>
      </c>
      <c r="C20" s="27" t="s">
        <v>42</v>
      </c>
      <c r="D20" s="28" t="s">
        <v>13</v>
      </c>
      <c r="E20" s="28" t="s">
        <v>24</v>
      </c>
      <c r="F20" s="29" t="s">
        <v>94</v>
      </c>
      <c r="G20" s="29" t="s">
        <v>14</v>
      </c>
      <c r="H20" s="29" t="s">
        <v>15</v>
      </c>
      <c r="I20" s="30" t="s">
        <v>48</v>
      </c>
    </row>
    <row r="21" spans="1:9" ht="43.5" x14ac:dyDescent="0.35">
      <c r="A21" s="26" t="s">
        <v>54</v>
      </c>
      <c r="B21" s="26" t="s">
        <v>53</v>
      </c>
      <c r="C21" s="27" t="s">
        <v>18</v>
      </c>
      <c r="D21" s="28" t="s">
        <v>13</v>
      </c>
      <c r="E21" s="28"/>
      <c r="F21" s="29" t="s">
        <v>51</v>
      </c>
      <c r="G21" s="29" t="s">
        <v>22</v>
      </c>
      <c r="H21" s="29" t="s">
        <v>23</v>
      </c>
      <c r="I21" s="30" t="s">
        <v>48</v>
      </c>
    </row>
    <row r="22" spans="1:9" ht="29" x14ac:dyDescent="0.35">
      <c r="A22" s="26" t="s">
        <v>49</v>
      </c>
      <c r="B22" s="26" t="s">
        <v>50</v>
      </c>
      <c r="C22" s="27" t="s">
        <v>18</v>
      </c>
      <c r="D22" s="28" t="s">
        <v>13</v>
      </c>
      <c r="E22" s="28"/>
      <c r="F22" s="29" t="s">
        <v>51</v>
      </c>
      <c r="G22" s="29" t="s">
        <v>22</v>
      </c>
      <c r="H22" s="29" t="s">
        <v>23</v>
      </c>
      <c r="I22" s="30" t="s">
        <v>105</v>
      </c>
    </row>
    <row r="23" spans="1:9" ht="43.5" x14ac:dyDescent="0.35">
      <c r="A23" s="26" t="s">
        <v>52</v>
      </c>
      <c r="B23" s="26" t="s">
        <v>53</v>
      </c>
      <c r="C23" s="27" t="s">
        <v>18</v>
      </c>
      <c r="D23" s="28" t="s">
        <v>13</v>
      </c>
      <c r="E23" s="28"/>
      <c r="F23" s="29" t="s">
        <v>51</v>
      </c>
      <c r="G23" s="29" t="s">
        <v>22</v>
      </c>
      <c r="H23" s="29" t="s">
        <v>23</v>
      </c>
      <c r="I23" s="30" t="s">
        <v>69</v>
      </c>
    </row>
  </sheetData>
  <phoneticPr fontId="25" type="noConversion"/>
  <conditionalFormatting sqref="A1:A2 C1:E2 D3:I3 A3:C6 D4:E6 A7:E17">
    <cfRule type="cellIs" dxfId="6" priority="7" stopIfTrue="1" operator="equal">
      <formula>0</formula>
    </cfRule>
  </conditionalFormatting>
  <conditionalFormatting sqref="A1:A2 C1:E2 D3:I3">
    <cfRule type="cellIs" dxfId="5" priority="6" stopIfTrue="1" operator="equal">
      <formula>"(blank)"</formula>
    </cfRule>
  </conditionalFormatting>
  <conditionalFormatting sqref="A9">
    <cfRule type="cellIs" dxfId="4" priority="4" stopIfTrue="1" operator="equal">
      <formula>0</formula>
    </cfRule>
  </conditionalFormatting>
  <conditionalFormatting sqref="A11:A17">
    <cfRule type="cellIs" dxfId="3" priority="1" stopIfTrue="1" operator="equal">
      <formula>"(blank)"</formula>
    </cfRule>
    <cfRule type="cellIs" dxfId="2" priority="2" stopIfTrue="1" operator="equal">
      <formula>0</formula>
    </cfRule>
  </conditionalFormatting>
  <conditionalFormatting sqref="A3:E23">
    <cfRule type="cellIs" dxfId="1" priority="3" stopIfTrue="1" operator="equal">
      <formula>"(blank)"</formula>
    </cfRule>
  </conditionalFormatting>
  <conditionalFormatting sqref="A4:E23">
    <cfRule type="expression" dxfId="0" priority="5" stopIfTrue="1">
      <formula>MOD(ROW(),2)=0</formula>
    </cfRule>
  </conditionalFormatting>
  <pageMargins left="0.25" right="0.25" top="0.25" bottom="0.25" header="0.3" footer="0.3"/>
  <pageSetup paperSize="17" scale="95" fitToHeight="0" orientation="portrait" horizontalDpi="1200" verticalDpi="1200" r:id="rId1"/>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5E81CC-EC45-4563-BFB4-5A1A46CA1946}">
  <dimension ref="A1"/>
  <sheetViews>
    <sheetView workbookViewId="0">
      <selection activeCell="O24" sqref="O24"/>
    </sheetView>
  </sheetViews>
  <sheetFormatPr defaultRowHeight="14.5" x14ac:dyDescent="0.35"/>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4F8DAE-4D62-4894-AB48-12C607594F36}">
  <dimension ref="B1:B30"/>
  <sheetViews>
    <sheetView workbookViewId="0">
      <selection activeCell="C15" sqref="C15"/>
    </sheetView>
  </sheetViews>
  <sheetFormatPr defaultRowHeight="14.5" x14ac:dyDescent="0.35"/>
  <cols>
    <col min="2" max="2" width="23.54296875" customWidth="1"/>
  </cols>
  <sheetData>
    <row r="1" spans="2:2" ht="15" thickBot="1" x14ac:dyDescent="0.4"/>
    <row r="2" spans="2:2" ht="29.5" thickBot="1" x14ac:dyDescent="0.4">
      <c r="B2" s="23" t="s">
        <v>10</v>
      </c>
    </row>
    <row r="3" spans="2:2" x14ac:dyDescent="0.35">
      <c r="B3" s="24">
        <v>44950</v>
      </c>
    </row>
    <row r="4" spans="2:2" x14ac:dyDescent="0.35">
      <c r="B4" s="25">
        <v>45023</v>
      </c>
    </row>
    <row r="5" spans="2:2" x14ac:dyDescent="0.35">
      <c r="B5" s="25">
        <v>45076</v>
      </c>
    </row>
    <row r="6" spans="2:2" x14ac:dyDescent="0.35">
      <c r="B6" s="25">
        <v>45131</v>
      </c>
    </row>
    <row r="7" spans="2:2" x14ac:dyDescent="0.35">
      <c r="B7" s="25">
        <v>45223</v>
      </c>
    </row>
    <row r="8" spans="2:2" x14ac:dyDescent="0.35">
      <c r="B8" s="25">
        <v>45287</v>
      </c>
    </row>
    <row r="9" spans="2:2" x14ac:dyDescent="0.35">
      <c r="B9" s="25">
        <v>45320</v>
      </c>
    </row>
    <row r="10" spans="2:2" x14ac:dyDescent="0.35">
      <c r="B10" s="25">
        <v>45349</v>
      </c>
    </row>
    <row r="11" spans="2:2" x14ac:dyDescent="0.35">
      <c r="B11" s="25">
        <v>45380</v>
      </c>
    </row>
    <row r="12" spans="2:2" x14ac:dyDescent="0.35">
      <c r="B12" s="25">
        <v>45408</v>
      </c>
    </row>
    <row r="13" spans="2:2" x14ac:dyDescent="0.35">
      <c r="B13" s="25">
        <v>45450</v>
      </c>
    </row>
    <row r="14" spans="2:2" x14ac:dyDescent="0.35">
      <c r="B14" s="25">
        <v>45723</v>
      </c>
    </row>
    <row r="15" spans="2:2" x14ac:dyDescent="0.35">
      <c r="B15" s="25"/>
    </row>
    <row r="16" spans="2:2" x14ac:dyDescent="0.35">
      <c r="B16" s="25"/>
    </row>
    <row r="17" spans="2:2" x14ac:dyDescent="0.35">
      <c r="B17" s="25"/>
    </row>
    <row r="18" spans="2:2" x14ac:dyDescent="0.35">
      <c r="B18" s="25"/>
    </row>
    <row r="19" spans="2:2" x14ac:dyDescent="0.35">
      <c r="B19" s="25"/>
    </row>
    <row r="20" spans="2:2" x14ac:dyDescent="0.35">
      <c r="B20" s="25"/>
    </row>
    <row r="21" spans="2:2" x14ac:dyDescent="0.35">
      <c r="B21" s="25"/>
    </row>
    <row r="22" spans="2:2" x14ac:dyDescent="0.35">
      <c r="B22" s="25"/>
    </row>
    <row r="23" spans="2:2" x14ac:dyDescent="0.35">
      <c r="B23" s="25"/>
    </row>
    <row r="24" spans="2:2" x14ac:dyDescent="0.35">
      <c r="B24" s="25"/>
    </row>
    <row r="25" spans="2:2" x14ac:dyDescent="0.35">
      <c r="B25" s="25"/>
    </row>
    <row r="26" spans="2:2" x14ac:dyDescent="0.35">
      <c r="B26" s="25"/>
    </row>
    <row r="27" spans="2:2" x14ac:dyDescent="0.35">
      <c r="B27" s="25"/>
    </row>
    <row r="28" spans="2:2" x14ac:dyDescent="0.35">
      <c r="B28" s="25"/>
    </row>
    <row r="29" spans="2:2" x14ac:dyDescent="0.35">
      <c r="B29" s="25"/>
    </row>
    <row r="30" spans="2:2" x14ac:dyDescent="0.35">
      <c r="B30" s="25"/>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activity xmlns="c6fcfd76-1231-4c18-8ce4-1bb44770211e"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29C1D7AB2E2294D939D8AF2692571E3" ma:contentTypeVersion="16" ma:contentTypeDescription="Create a new document." ma:contentTypeScope="" ma:versionID="093d4dec00a9eb2c630c326f988d30f7">
  <xsd:schema xmlns:xsd="http://www.w3.org/2001/XMLSchema" xmlns:xs="http://www.w3.org/2001/XMLSchema" xmlns:p="http://schemas.microsoft.com/office/2006/metadata/properties" xmlns:ns3="c6fcfd76-1231-4c18-8ce4-1bb44770211e" xmlns:ns4="6a18a135-7534-45d9-8407-72762dfeafc1" targetNamespace="http://schemas.microsoft.com/office/2006/metadata/properties" ma:root="true" ma:fieldsID="f05ef10120400be67a2202d40dbf6b98" ns3:_="" ns4:_="">
    <xsd:import namespace="c6fcfd76-1231-4c18-8ce4-1bb44770211e"/>
    <xsd:import namespace="6a18a135-7534-45d9-8407-72762dfeafc1"/>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LengthInSeconds" minOccurs="0"/>
                <xsd:element ref="ns3:_activity" minOccurs="0"/>
                <xsd:element ref="ns4:SharedWithUsers" minOccurs="0"/>
                <xsd:element ref="ns4:SharedWithDetails" minOccurs="0"/>
                <xsd:element ref="ns4:SharingHintHash" minOccurs="0"/>
                <xsd:element ref="ns3:MediaServiceObjectDetectorVersions" minOccurs="0"/>
                <xsd:element ref="ns3:MediaServiceSearchProperties" minOccurs="0"/>
                <xsd:element ref="ns3:MediaServiceGenerationTime" minOccurs="0"/>
                <xsd:element ref="ns3:MediaServiceEventHashCode" minOccurs="0"/>
                <xsd:element ref="ns3:MediaServiceSystemTags" minOccurs="0"/>
                <xsd:element ref="ns3:MediaServiceOCR"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6fcfd76-1231-4c18-8ce4-1bb44770211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_activity" ma:index="13" nillable="true" ma:displayName="_activity" ma:hidden="true" ma:internalName="_activity">
      <xsd:simpleType>
        <xsd:restriction base="dms:Note"/>
      </xsd:simple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SearchProperties" ma:index="18" nillable="true" ma:displayName="MediaServiceSearchProperties" ma:hidden="true" ma:internalName="MediaServiceSearchProperties" ma:readOnly="true">
      <xsd:simpleType>
        <xsd:restriction base="dms:Note"/>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SystemTags" ma:index="21" nillable="true" ma:displayName="MediaServiceSystemTags" ma:hidden="true" ma:internalName="MediaServiceSystemTags" ma:readOnly="true">
      <xsd:simpleType>
        <xsd:restriction base="dms:Note"/>
      </xsd:simpleType>
    </xsd:element>
    <xsd:element name="MediaServiceOCR" ma:index="22" nillable="true" ma:displayName="Extracted Text" ma:internalName="MediaServiceOCR" ma:readOnly="true">
      <xsd:simpleType>
        <xsd:restriction base="dms:Note">
          <xsd:maxLength value="255"/>
        </xsd:restriction>
      </xsd:simpleType>
    </xsd:element>
    <xsd:element name="MediaServiceLocation" ma:index="23"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a18a135-7534-45d9-8407-72762dfeafc1"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SharingHintHash" ma:index="16"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399103F-8549-4AAE-AD02-0CE2C441503A}">
  <ds:schemaRefs>
    <ds:schemaRef ds:uri="http://purl.org/dc/elements/1.1/"/>
    <ds:schemaRef ds:uri="http://schemas.microsoft.com/office/2006/documentManagement/types"/>
    <ds:schemaRef ds:uri="http://purl.org/dc/terms/"/>
    <ds:schemaRef ds:uri="http://purl.org/dc/dcmitype/"/>
    <ds:schemaRef ds:uri="c6fcfd76-1231-4c18-8ce4-1bb44770211e"/>
    <ds:schemaRef ds:uri="6a18a135-7534-45d9-8407-72762dfeafc1"/>
    <ds:schemaRef ds:uri="http://schemas.microsoft.com/office/infopath/2007/PartnerControls"/>
    <ds:schemaRef ds:uri="http://schemas.openxmlformats.org/package/2006/metadata/core-properties"/>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70D3215C-9BCC-4C19-A9CC-08EA9D2D80D8}">
  <ds:schemaRefs>
    <ds:schemaRef ds:uri="http://schemas.microsoft.com/sharepoint/v3/contenttype/forms"/>
  </ds:schemaRefs>
</ds:datastoreItem>
</file>

<file path=customXml/itemProps3.xml><?xml version="1.0" encoding="utf-8"?>
<ds:datastoreItem xmlns:ds="http://schemas.openxmlformats.org/officeDocument/2006/customXml" ds:itemID="{1A44953E-EB48-49DB-9076-8767693D3FD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6fcfd76-1231-4c18-8ce4-1bb44770211e"/>
    <ds:schemaRef ds:uri="6a18a135-7534-45d9-8407-72762dfeafc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Consulting</vt:lpstr>
      <vt:lpstr>query</vt:lpstr>
      <vt:lpstr>Distribution Log</vt:lpstr>
      <vt:lpstr>Consulting!Print_Titles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2019-07-11T21:26:29Z</dcterms:created>
  <dcterms:modified xsi:type="dcterms:W3CDTF">2025-09-03T23:43:03Z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0x010100729C1D7AB2E2294D939D8AF2692571E3</vt:lpwstr>
  </property>
</Properties>
</file>